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770" windowHeight="11760" activeTab="2"/>
  </bookViews>
  <sheets>
    <sheet name="Names, Trek history, star data" sheetId="1" r:id="rId1"/>
    <sheet name="For Students--star data only" sheetId="2" r:id="rId2"/>
    <sheet name="Coordinates, with conversions" sheetId="3" r:id="rId3"/>
    <sheet name="X Y Plot values" sheetId="4" r:id="rId4"/>
  </sheets>
  <definedNames/>
  <calcPr fullCalcOnLoad="1"/>
</workbook>
</file>

<file path=xl/sharedStrings.xml><?xml version="1.0" encoding="utf-8"?>
<sst xmlns="http://schemas.openxmlformats.org/spreadsheetml/2006/main" count="352" uniqueCount="176">
  <si>
    <t>Wolf 359</t>
  </si>
  <si>
    <t>Sirius</t>
  </si>
  <si>
    <t>Tau Ceti</t>
  </si>
  <si>
    <t>Altair</t>
  </si>
  <si>
    <t>Izar</t>
  </si>
  <si>
    <t>Gamma Hydrae</t>
  </si>
  <si>
    <t>Alpha Leonis</t>
  </si>
  <si>
    <t>Merak Beta UrsaMajoris</t>
  </si>
  <si>
    <t>Spica</t>
  </si>
  <si>
    <t>40 Eridani</t>
  </si>
  <si>
    <t xml:space="preserve"> = Omicron 2 Eridani</t>
  </si>
  <si>
    <t>Alpha Ceti</t>
  </si>
  <si>
    <t>Omicron Ceti</t>
  </si>
  <si>
    <t>Aldebaran</t>
  </si>
  <si>
    <t>Rigel</t>
  </si>
  <si>
    <t>Alpha Centauri</t>
  </si>
  <si>
    <t>Alpha Carinae</t>
  </si>
  <si>
    <t>Antares</t>
  </si>
  <si>
    <t>Arcturus</t>
  </si>
  <si>
    <t>Beta Aurigae</t>
  </si>
  <si>
    <t>Beta Geminorum</t>
  </si>
  <si>
    <t>Pollux planet</t>
  </si>
  <si>
    <t>Beta Lyrae</t>
  </si>
  <si>
    <t>Capella</t>
  </si>
  <si>
    <t>Ceti Alpha</t>
  </si>
  <si>
    <t>Coalsack</t>
  </si>
  <si>
    <t>Crab Nebula</t>
  </si>
  <si>
    <t>Deneb</t>
  </si>
  <si>
    <t>Epsilon Indi</t>
  </si>
  <si>
    <t>Gamma Trianguli</t>
  </si>
  <si>
    <t>Omega Cygni</t>
  </si>
  <si>
    <t>Sigma Draconis</t>
  </si>
  <si>
    <t>Theta Cygni</t>
  </si>
  <si>
    <t>Vega</t>
  </si>
  <si>
    <t>alnitak</t>
  </si>
  <si>
    <t>Cor Caroli</t>
  </si>
  <si>
    <t>Epsilon Hydrae</t>
  </si>
  <si>
    <t>M33</t>
  </si>
  <si>
    <t>Gamma Tauri</t>
  </si>
  <si>
    <t>M24 Alpha</t>
  </si>
  <si>
    <t>Mintaka</t>
  </si>
  <si>
    <t>Mizar</t>
  </si>
  <si>
    <t>Pleiades</t>
  </si>
  <si>
    <t>R ly</t>
  </si>
  <si>
    <t>canopus</t>
  </si>
  <si>
    <t xml:space="preserve"> </t>
  </si>
  <si>
    <t>omega 2 values</t>
  </si>
  <si>
    <t>L</t>
  </si>
  <si>
    <t>plot x</t>
  </si>
  <si>
    <t>plot y</t>
  </si>
  <si>
    <t>B</t>
  </si>
  <si>
    <t>Acamar</t>
  </si>
  <si>
    <t>theta eridani</t>
  </si>
  <si>
    <t>zeta ori</t>
  </si>
  <si>
    <t>Status</t>
  </si>
  <si>
    <t>fed</t>
  </si>
  <si>
    <t>ref</t>
  </si>
  <si>
    <t>place</t>
  </si>
  <si>
    <t>Fed</t>
  </si>
  <si>
    <t>place?</t>
  </si>
  <si>
    <t xml:space="preserve">place </t>
  </si>
  <si>
    <t>12 worlds, one struck by parasites</t>
  </si>
  <si>
    <t>3 planets, Acamarian race</t>
  </si>
  <si>
    <t>Bellatrix (Gamma Orionis)</t>
  </si>
  <si>
    <t>Janeway is quizzed on it</t>
  </si>
  <si>
    <t>delta ori</t>
  </si>
  <si>
    <t>Procyon</t>
  </si>
  <si>
    <t>Battle in alternate timeline</t>
  </si>
  <si>
    <t>3 or 4 planets; site of Vulcan-Andor treaty; Kirk defeats a Romulan here, Picard is at a bar here once, Janeway's father died here</t>
  </si>
  <si>
    <t>K5III</t>
  </si>
  <si>
    <t>A9Ib</t>
  </si>
  <si>
    <t>M2III</t>
  </si>
  <si>
    <t>A7V</t>
  </si>
  <si>
    <t>K1.5III</t>
  </si>
  <si>
    <t>G6III+G2III</t>
  </si>
  <si>
    <t>A0 + F0V</t>
  </si>
  <si>
    <t>A2Ia</t>
  </si>
  <si>
    <t>G8III</t>
  </si>
  <si>
    <t>A1V+3 others</t>
  </si>
  <si>
    <t>M2III+A0</t>
  </si>
  <si>
    <t>G9V</t>
  </si>
  <si>
    <t>M5.5V</t>
  </si>
  <si>
    <t>A4+A1IV-V</t>
  </si>
  <si>
    <t>B2III</t>
  </si>
  <si>
    <t>M1.5Iab+B2</t>
  </si>
  <si>
    <t>G5+3 others</t>
  </si>
  <si>
    <t>Zeons</t>
  </si>
  <si>
    <t>Triacus</t>
  </si>
  <si>
    <t>RA Hours</t>
  </si>
  <si>
    <t>RA Minutes</t>
  </si>
  <si>
    <t>Dec. degrees</t>
  </si>
  <si>
    <t>Dec Minutes</t>
  </si>
  <si>
    <t>DEC full</t>
  </si>
  <si>
    <t>RA degrees</t>
  </si>
  <si>
    <t>Star</t>
  </si>
  <si>
    <t>Alt. Name</t>
  </si>
  <si>
    <t>r in plane</t>
  </si>
  <si>
    <t xml:space="preserve">Merak </t>
  </si>
  <si>
    <t>Beta Ursa Majoris</t>
  </si>
  <si>
    <t>Omicron-2 Eridani</t>
  </si>
  <si>
    <t>Theta Eridani</t>
  </si>
  <si>
    <t>Zeta Orionis</t>
  </si>
  <si>
    <t>Canopus</t>
  </si>
  <si>
    <t>Pollux</t>
  </si>
  <si>
    <t>Delta Orionis</t>
  </si>
  <si>
    <t>Mira</t>
  </si>
  <si>
    <t>Messier 45</t>
  </si>
  <si>
    <t>EXO: 1 planet; G2V+K1V+M5e</t>
  </si>
  <si>
    <t>EXO: 1 planet; K0III</t>
  </si>
  <si>
    <t>EXO: known to have accretion disk; B7V+ecl comp</t>
  </si>
  <si>
    <t>K0III+A0V</t>
  </si>
  <si>
    <t>EXO: has a disk; A1V</t>
  </si>
  <si>
    <t>EXO: Has a disk; A1V</t>
  </si>
  <si>
    <t>EXO: Companion has disk; M5-10III + B(var)</t>
  </si>
  <si>
    <t>EXO: possible disk; A0V+WD</t>
  </si>
  <si>
    <t>EXO: disk, 5 planets, one in habitable zone; G8V</t>
  </si>
  <si>
    <t>EXO: one planet?; F3V+M3V</t>
  </si>
  <si>
    <t>EXO: disk, one planet?; A0V</t>
  </si>
  <si>
    <t>B8I+B5V+1 more</t>
  </si>
  <si>
    <t>B1III-IV+ 1 more</t>
  </si>
  <si>
    <t>O9.5II + component that eclipses main star</t>
  </si>
  <si>
    <t>A1IV+? (Eclipsing Variable Star)</t>
  </si>
  <si>
    <t>O9.5Ib + B0III + close-in O9</t>
  </si>
  <si>
    <t>Dehner joins Pike from here; Dr. Wallace came from there (A Ferengi held there). Contains a music academy, great whisky, and a serpent.  3 planets</t>
  </si>
  <si>
    <t>Zefram Cochrane, 7 planets</t>
  </si>
  <si>
    <t>7 planets, Kahn's exile system; In an alternate future, were 6 planets there, human sanctuary planet</t>
  </si>
  <si>
    <t>Mentioned as the place of a famous writer</t>
  </si>
  <si>
    <t>Home to a brandy and a glow water</t>
  </si>
  <si>
    <t>A medieval-cultured planet</t>
  </si>
  <si>
    <t>A place Enterprise was going</t>
  </si>
  <si>
    <t>4 planets, Capellan tribal site</t>
  </si>
  <si>
    <t>1 planet, possible Slaver weapon site</t>
  </si>
  <si>
    <t>Apollo lived on Pollux IV (at least 5 worlds)</t>
  </si>
  <si>
    <t>At least 6 planets</t>
  </si>
  <si>
    <t>At least 5 planets; sci academy on III, birds on V, Vulcans have post here, near Andor; In TNG, it was a place needing medical supplies</t>
  </si>
  <si>
    <t>At least 5 planets, Sulu uses for reference.  Poet Tarbolde from there</t>
  </si>
  <si>
    <t>5 worlds, one the site of a plague</t>
  </si>
  <si>
    <t>5 worlds: II-had Kesla, a Jack the Ripper, IV-Farpoint Station, V-Mudd ripoff site</t>
  </si>
  <si>
    <t>7 planets; Vash banished from one</t>
  </si>
  <si>
    <t>Comparison for another supernova remnant</t>
  </si>
  <si>
    <t>Dark nebula; Bele's home planet</t>
  </si>
  <si>
    <t>Planet was site of war? (a mention in a TNG episode)</t>
  </si>
  <si>
    <t>4 planets; sci colony wiped by hyperaging disease; used for Kobayashi Maru simulation, near Klingon and Romulan borders</t>
  </si>
  <si>
    <t>4 planets; place where Ferengi stole an energy converter</t>
  </si>
  <si>
    <t>6 planets; home of Vaal machine-god</t>
  </si>
  <si>
    <t>Home of Captain Garth</t>
  </si>
  <si>
    <t>2 planets, home of the cloud minders; make good scanners</t>
  </si>
  <si>
    <t>3 planets, site of anthropology study</t>
  </si>
  <si>
    <t xml:space="preserve">2 planets </t>
  </si>
  <si>
    <t>At least 2 planets here: home to the Malurians, Nomad sterilizes it; psionic females on an oceanic world</t>
  </si>
  <si>
    <t>2 planets, one a mining colony; Kansas-like planet with life-lengthening spores</t>
  </si>
  <si>
    <t>Young planetary systems here</t>
  </si>
  <si>
    <t>at least 12 worlds</t>
  </si>
  <si>
    <t>6 worlds, 3,4 6 are M-class; Spock's brain taken here</t>
  </si>
  <si>
    <t>Navigational star, site of treaty between Federation and Kzin; a company is from there in DS9</t>
  </si>
  <si>
    <t>Home of flame gems</t>
  </si>
  <si>
    <t>A colony Captain Pike was going to; 12 planets</t>
  </si>
  <si>
    <t>Site of battle against Borg</t>
  </si>
  <si>
    <t xml:space="preserve">   ~10,000</t>
  </si>
  <si>
    <t xml:space="preserve">      ~1500</t>
  </si>
  <si>
    <t xml:space="preserve">M43 </t>
  </si>
  <si>
    <t>In Trek, M43 Alpha</t>
  </si>
  <si>
    <t>Home of the Vulcans</t>
  </si>
  <si>
    <t>M24</t>
  </si>
  <si>
    <t>In Trek, M24 Alpha</t>
  </si>
  <si>
    <t>EXI: 1 possible planet; K5V+2 Brown Dwarfs</t>
  </si>
  <si>
    <t>B7V+White Dwarf?</t>
  </si>
  <si>
    <t>K1 V with M and W dwarfs, brightest White Dwarf + a flare star</t>
  </si>
  <si>
    <t>F5IV-V + White Dwarf</t>
  </si>
  <si>
    <t>Regulus</t>
  </si>
  <si>
    <t>Alnitak</t>
  </si>
  <si>
    <t>Alternative Name</t>
  </si>
  <si>
    <t>Distance (light years)</t>
  </si>
  <si>
    <t>Astronomy Information</t>
  </si>
  <si>
    <t>Star Trek Information</t>
  </si>
  <si>
    <t>Epsilon Bootis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</si>
</sst>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1">
      <selection activeCell="F1" sqref="F1:F16384"/>
    </sheetView>
  </sheetViews>
  <sheetFormatPr defaultColWidth="9.140625" defaultRowHeight="12.75"/>
  <cols>
    <col min="1" max="1" width="22.8515625" style="4" bestFit="1" customWidth="1"/>
    <col min="2" max="2" width="21.00390625" style="4" bestFit="1" customWidth="1"/>
    <col min="3" max="3" width="9.140625" style="4" customWidth="1"/>
    <col min="4" max="4" width="29.28125" style="4" customWidth="1"/>
    <col min="5" max="5" width="30.57421875" style="5" customWidth="1"/>
    <col min="6" max="16384" width="9.140625" style="4" customWidth="1"/>
  </cols>
  <sheetData>
    <row r="1" spans="1:5" ht="38.25">
      <c r="A1" s="3" t="s">
        <v>94</v>
      </c>
      <c r="B1" s="3" t="s">
        <v>171</v>
      </c>
      <c r="C1" s="3" t="s">
        <v>172</v>
      </c>
      <c r="D1" s="3" t="s">
        <v>174</v>
      </c>
      <c r="E1" s="3" t="s">
        <v>173</v>
      </c>
    </row>
    <row r="2" spans="1:5" ht="29.25" customHeight="1">
      <c r="A2" s="4" t="s">
        <v>9</v>
      </c>
      <c r="B2" s="4" t="s">
        <v>99</v>
      </c>
      <c r="C2" s="4">
        <v>16.5</v>
      </c>
      <c r="D2" s="5" t="s">
        <v>162</v>
      </c>
      <c r="E2" s="6" t="s">
        <v>167</v>
      </c>
    </row>
    <row r="3" spans="1:5" ht="45" customHeight="1">
      <c r="A3" s="4" t="s">
        <v>51</v>
      </c>
      <c r="B3" s="4" t="s">
        <v>100</v>
      </c>
      <c r="C3" s="4">
        <v>100</v>
      </c>
      <c r="D3" s="5" t="s">
        <v>62</v>
      </c>
      <c r="E3" s="6" t="s">
        <v>82</v>
      </c>
    </row>
    <row r="4" spans="1:5" ht="94.5" customHeight="1">
      <c r="A4" s="4" t="s">
        <v>13</v>
      </c>
      <c r="C4" s="4">
        <v>65</v>
      </c>
      <c r="D4" s="5" t="s">
        <v>123</v>
      </c>
      <c r="E4" s="6" t="s">
        <v>69</v>
      </c>
    </row>
    <row r="5" spans="1:5" ht="26.25" customHeight="1">
      <c r="A5" s="4" t="s">
        <v>170</v>
      </c>
      <c r="B5" s="4" t="s">
        <v>101</v>
      </c>
      <c r="C5" s="4">
        <v>700</v>
      </c>
      <c r="D5" s="5" t="s">
        <v>126</v>
      </c>
      <c r="E5" s="6" t="s">
        <v>122</v>
      </c>
    </row>
    <row r="6" spans="1:5" ht="27.75" customHeight="1">
      <c r="A6" s="4" t="s">
        <v>16</v>
      </c>
      <c r="B6" s="4" t="s">
        <v>102</v>
      </c>
      <c r="C6" s="4">
        <v>310</v>
      </c>
      <c r="D6" s="5" t="s">
        <v>135</v>
      </c>
      <c r="E6" s="6" t="s">
        <v>70</v>
      </c>
    </row>
    <row r="7" spans="1:5" ht="22.5" customHeight="1">
      <c r="A7" s="4" t="s">
        <v>15</v>
      </c>
      <c r="C7" s="4">
        <v>4</v>
      </c>
      <c r="D7" s="5" t="s">
        <v>124</v>
      </c>
      <c r="E7" s="6" t="s">
        <v>107</v>
      </c>
    </row>
    <row r="8" spans="1:5" ht="42.75" customHeight="1">
      <c r="A8" s="4" t="s">
        <v>11</v>
      </c>
      <c r="B8" s="4" t="s">
        <v>24</v>
      </c>
      <c r="C8" s="4">
        <v>220</v>
      </c>
      <c r="D8" s="5" t="s">
        <v>125</v>
      </c>
      <c r="E8" s="6" t="s">
        <v>71</v>
      </c>
    </row>
    <row r="9" spans="1:5" ht="12.75">
      <c r="A9" s="4" t="s">
        <v>3</v>
      </c>
      <c r="C9" s="4">
        <v>17</v>
      </c>
      <c r="D9" s="5" t="s">
        <v>133</v>
      </c>
      <c r="E9" s="6" t="s">
        <v>72</v>
      </c>
    </row>
    <row r="10" spans="1:5" ht="27.75" customHeight="1">
      <c r="A10" s="4" t="s">
        <v>17</v>
      </c>
      <c r="C10" s="4">
        <v>600</v>
      </c>
      <c r="D10" s="5" t="s">
        <v>127</v>
      </c>
      <c r="E10" s="6" t="s">
        <v>84</v>
      </c>
    </row>
    <row r="11" spans="1:5" ht="12.75">
      <c r="A11" s="4" t="s">
        <v>18</v>
      </c>
      <c r="C11" s="4">
        <v>37</v>
      </c>
      <c r="D11" s="5" t="s">
        <v>128</v>
      </c>
      <c r="E11" s="6" t="s">
        <v>73</v>
      </c>
    </row>
    <row r="12" spans="1:5" ht="17.25" customHeight="1">
      <c r="A12" s="4" t="s">
        <v>63</v>
      </c>
      <c r="C12" s="4">
        <v>240</v>
      </c>
      <c r="D12" s="5" t="s">
        <v>64</v>
      </c>
      <c r="E12" s="6" t="s">
        <v>83</v>
      </c>
    </row>
    <row r="13" spans="1:5" ht="28.5" customHeight="1">
      <c r="A13" s="4" t="s">
        <v>19</v>
      </c>
      <c r="C13" s="4">
        <v>82</v>
      </c>
      <c r="D13" s="5" t="s">
        <v>129</v>
      </c>
      <c r="E13" s="6" t="s">
        <v>121</v>
      </c>
    </row>
    <row r="14" spans="1:5" ht="24.75" customHeight="1">
      <c r="A14" s="4" t="s">
        <v>20</v>
      </c>
      <c r="B14" s="4" t="s">
        <v>103</v>
      </c>
      <c r="C14" s="4">
        <v>34</v>
      </c>
      <c r="D14" s="5" t="s">
        <v>132</v>
      </c>
      <c r="E14" s="6" t="s">
        <v>108</v>
      </c>
    </row>
    <row r="15" spans="1:5" ht="24.75" customHeight="1">
      <c r="A15" s="4" t="s">
        <v>22</v>
      </c>
      <c r="C15" s="4">
        <v>960</v>
      </c>
      <c r="D15" s="5" t="s">
        <v>131</v>
      </c>
      <c r="E15" s="6" t="s">
        <v>109</v>
      </c>
    </row>
    <row r="16" spans="1:5" ht="17.25" customHeight="1">
      <c r="A16" s="4" t="s">
        <v>23</v>
      </c>
      <c r="C16" s="4">
        <v>42</v>
      </c>
      <c r="D16" s="5" t="s">
        <v>130</v>
      </c>
      <c r="E16" s="6" t="s">
        <v>74</v>
      </c>
    </row>
    <row r="17" spans="1:5" ht="16.5" customHeight="1">
      <c r="A17" s="4" t="s">
        <v>25</v>
      </c>
      <c r="C17" s="4">
        <v>600</v>
      </c>
      <c r="D17" s="5" t="s">
        <v>140</v>
      </c>
      <c r="E17" s="6"/>
    </row>
    <row r="18" spans="1:5" ht="18.75" customHeight="1">
      <c r="A18" s="4" t="s">
        <v>35</v>
      </c>
      <c r="C18" s="4">
        <v>110</v>
      </c>
      <c r="D18" s="5" t="s">
        <v>136</v>
      </c>
      <c r="E18" s="6" t="s">
        <v>75</v>
      </c>
    </row>
    <row r="19" spans="1:5" ht="28.5" customHeight="1">
      <c r="A19" s="4" t="s">
        <v>26</v>
      </c>
      <c r="C19" s="4">
        <v>6000</v>
      </c>
      <c r="D19" s="5" t="s">
        <v>139</v>
      </c>
      <c r="E19" s="6"/>
    </row>
    <row r="20" spans="1:5" ht="24.75" customHeight="1">
      <c r="A20" s="4" t="s">
        <v>27</v>
      </c>
      <c r="C20" s="4">
        <v>1400</v>
      </c>
      <c r="D20" s="5" t="s">
        <v>137</v>
      </c>
      <c r="E20" s="6" t="s">
        <v>76</v>
      </c>
    </row>
    <row r="21" spans="1:5" ht="25.5" customHeight="1">
      <c r="A21" s="4" t="s">
        <v>36</v>
      </c>
      <c r="C21" s="4">
        <v>140</v>
      </c>
      <c r="D21" s="5" t="s">
        <v>138</v>
      </c>
      <c r="E21" s="6" t="s">
        <v>85</v>
      </c>
    </row>
    <row r="22" spans="1:5" ht="28.5" customHeight="1">
      <c r="A22" s="4" t="s">
        <v>28</v>
      </c>
      <c r="C22" s="4">
        <v>12</v>
      </c>
      <c r="D22" s="5" t="s">
        <v>141</v>
      </c>
      <c r="E22" s="6" t="s">
        <v>165</v>
      </c>
    </row>
    <row r="23" spans="1:5" ht="52.5" customHeight="1">
      <c r="A23" s="4" t="s">
        <v>5</v>
      </c>
      <c r="C23" s="4">
        <v>130</v>
      </c>
      <c r="D23" s="5" t="s">
        <v>142</v>
      </c>
      <c r="E23" s="6" t="s">
        <v>77</v>
      </c>
    </row>
    <row r="24" spans="1:5" ht="25.5" customHeight="1">
      <c r="A24" s="4" t="s">
        <v>38</v>
      </c>
      <c r="C24" s="4">
        <v>154</v>
      </c>
      <c r="D24" s="5" t="s">
        <v>143</v>
      </c>
      <c r="E24" s="6" t="s">
        <v>77</v>
      </c>
    </row>
    <row r="25" spans="1:5" ht="27" customHeight="1">
      <c r="A25" s="4" t="s">
        <v>29</v>
      </c>
      <c r="C25" s="4">
        <v>112</v>
      </c>
      <c r="D25" s="5" t="s">
        <v>144</v>
      </c>
      <c r="E25" s="6" t="s">
        <v>111</v>
      </c>
    </row>
    <row r="26" spans="1:5" ht="15.75" customHeight="1">
      <c r="A26" s="4" t="s">
        <v>4</v>
      </c>
      <c r="B26" s="4" t="s">
        <v>175</v>
      </c>
      <c r="C26" s="4">
        <v>210</v>
      </c>
      <c r="D26" s="5" t="s">
        <v>145</v>
      </c>
      <c r="E26" s="6" t="s">
        <v>110</v>
      </c>
    </row>
    <row r="27" spans="1:5" ht="12.75">
      <c r="A27" s="4" t="s">
        <v>163</v>
      </c>
      <c r="B27" s="4" t="s">
        <v>164</v>
      </c>
      <c r="C27" s="4" t="s">
        <v>158</v>
      </c>
      <c r="D27" s="5" t="s">
        <v>87</v>
      </c>
      <c r="E27" s="6"/>
    </row>
    <row r="28" spans="1:5" ht="12.75">
      <c r="A28" s="4" t="s">
        <v>160</v>
      </c>
      <c r="B28" s="4" t="s">
        <v>161</v>
      </c>
      <c r="C28" s="4" t="s">
        <v>159</v>
      </c>
      <c r="D28" s="4" t="s">
        <v>86</v>
      </c>
      <c r="E28" s="6"/>
    </row>
    <row r="29" spans="1:5" ht="25.5">
      <c r="A29" s="4" t="s">
        <v>97</v>
      </c>
      <c r="B29" s="4" t="s">
        <v>98</v>
      </c>
      <c r="C29" s="4">
        <v>79</v>
      </c>
      <c r="D29" s="5" t="s">
        <v>146</v>
      </c>
      <c r="E29" s="6" t="s">
        <v>112</v>
      </c>
    </row>
    <row r="30" spans="1:5" ht="27.75" customHeight="1">
      <c r="A30" s="4" t="s">
        <v>40</v>
      </c>
      <c r="B30" s="4" t="s">
        <v>104</v>
      </c>
      <c r="C30" s="4">
        <v>700</v>
      </c>
      <c r="D30" s="5" t="s">
        <v>147</v>
      </c>
      <c r="E30" s="6" t="s">
        <v>120</v>
      </c>
    </row>
    <row r="31" spans="1:5" ht="12.75">
      <c r="A31" s="4" t="s">
        <v>41</v>
      </c>
      <c r="C31" s="4">
        <v>78</v>
      </c>
      <c r="D31" s="5" t="s">
        <v>148</v>
      </c>
      <c r="E31" s="6" t="s">
        <v>78</v>
      </c>
    </row>
    <row r="32" spans="1:5" ht="51">
      <c r="A32" s="4" t="s">
        <v>30</v>
      </c>
      <c r="C32" s="4">
        <v>500</v>
      </c>
      <c r="D32" s="5" t="s">
        <v>149</v>
      </c>
      <c r="E32" s="6" t="s">
        <v>79</v>
      </c>
    </row>
    <row r="33" spans="1:5" ht="36.75" customHeight="1">
      <c r="A33" s="4" t="s">
        <v>12</v>
      </c>
      <c r="B33" s="4" t="s">
        <v>105</v>
      </c>
      <c r="C33" s="4">
        <v>400</v>
      </c>
      <c r="D33" s="5" t="s">
        <v>150</v>
      </c>
      <c r="E33" s="6" t="s">
        <v>113</v>
      </c>
    </row>
    <row r="34" spans="1:5" ht="15" customHeight="1">
      <c r="A34" s="4" t="s">
        <v>42</v>
      </c>
      <c r="B34" s="4" t="s">
        <v>106</v>
      </c>
      <c r="C34" s="4">
        <v>400</v>
      </c>
      <c r="D34" s="5" t="s">
        <v>151</v>
      </c>
      <c r="E34" s="6"/>
    </row>
    <row r="35" spans="1:5" ht="15.75" customHeight="1">
      <c r="A35" s="4" t="s">
        <v>66</v>
      </c>
      <c r="C35" s="4">
        <v>11</v>
      </c>
      <c r="D35" s="5" t="s">
        <v>67</v>
      </c>
      <c r="E35" s="6" t="s">
        <v>168</v>
      </c>
    </row>
    <row r="36" spans="1:5" ht="61.5" customHeight="1">
      <c r="A36" s="4" t="s">
        <v>169</v>
      </c>
      <c r="B36" s="4" t="s">
        <v>6</v>
      </c>
      <c r="C36" s="4">
        <v>78</v>
      </c>
      <c r="D36" s="5" t="s">
        <v>134</v>
      </c>
      <c r="E36" s="6" t="s">
        <v>166</v>
      </c>
    </row>
    <row r="37" spans="1:5" ht="12.75">
      <c r="A37" s="4" t="s">
        <v>14</v>
      </c>
      <c r="C37" s="4">
        <v>900</v>
      </c>
      <c r="D37" s="5" t="s">
        <v>152</v>
      </c>
      <c r="E37" s="6" t="s">
        <v>118</v>
      </c>
    </row>
    <row r="38" spans="1:5" ht="25.5" customHeight="1">
      <c r="A38" s="4" t="s">
        <v>31</v>
      </c>
      <c r="C38" s="4">
        <v>19</v>
      </c>
      <c r="D38" s="5" t="s">
        <v>153</v>
      </c>
      <c r="E38" s="6" t="s">
        <v>80</v>
      </c>
    </row>
    <row r="39" spans="1:5" ht="38.25" customHeight="1">
      <c r="A39" s="4" t="s">
        <v>1</v>
      </c>
      <c r="C39" s="4">
        <v>9</v>
      </c>
      <c r="D39" s="5" t="s">
        <v>154</v>
      </c>
      <c r="E39" s="6" t="s">
        <v>114</v>
      </c>
    </row>
    <row r="40" spans="1:5" ht="13.5" customHeight="1">
      <c r="A40" s="4" t="s">
        <v>8</v>
      </c>
      <c r="C40" s="4">
        <v>260</v>
      </c>
      <c r="D40" s="5" t="s">
        <v>155</v>
      </c>
      <c r="E40" s="6" t="s">
        <v>119</v>
      </c>
    </row>
    <row r="41" spans="1:5" ht="52.5" customHeight="1">
      <c r="A41" s="4" t="s">
        <v>2</v>
      </c>
      <c r="C41" s="4">
        <v>12</v>
      </c>
      <c r="D41" s="5" t="s">
        <v>68</v>
      </c>
      <c r="E41" s="6" t="s">
        <v>115</v>
      </c>
    </row>
    <row r="42" spans="1:5" ht="27.75" customHeight="1">
      <c r="A42" s="4" t="s">
        <v>32</v>
      </c>
      <c r="C42" s="4">
        <v>60</v>
      </c>
      <c r="D42" s="5" t="s">
        <v>61</v>
      </c>
      <c r="E42" s="6" t="s">
        <v>116</v>
      </c>
    </row>
    <row r="43" spans="1:5" ht="25.5" customHeight="1">
      <c r="A43" s="4" t="s">
        <v>33</v>
      </c>
      <c r="C43" s="4">
        <v>25</v>
      </c>
      <c r="D43" s="5" t="s">
        <v>156</v>
      </c>
      <c r="E43" s="6" t="s">
        <v>117</v>
      </c>
    </row>
    <row r="44" spans="1:5" ht="19.5" customHeight="1">
      <c r="A44" s="4" t="s">
        <v>0</v>
      </c>
      <c r="C44" s="4">
        <v>8</v>
      </c>
      <c r="D44" s="5" t="s">
        <v>157</v>
      </c>
      <c r="E44" s="6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G43"/>
    </sheetView>
  </sheetViews>
  <sheetFormatPr defaultColWidth="9.140625" defaultRowHeight="12.75"/>
  <sheetData>
    <row r="1" spans="1:7" ht="25.5">
      <c r="A1" s="2" t="s">
        <v>94</v>
      </c>
      <c r="B1" s="2" t="s">
        <v>95</v>
      </c>
      <c r="C1" s="2" t="s">
        <v>43</v>
      </c>
      <c r="D1" s="2" t="s">
        <v>88</v>
      </c>
      <c r="E1" s="2" t="s">
        <v>89</v>
      </c>
      <c r="F1" s="2" t="s">
        <v>90</v>
      </c>
      <c r="G1" s="2" t="s">
        <v>91</v>
      </c>
    </row>
    <row r="2" spans="1:7" ht="12.75">
      <c r="A2" t="s">
        <v>9</v>
      </c>
      <c r="B2" t="s">
        <v>10</v>
      </c>
      <c r="C2">
        <v>16.5</v>
      </c>
      <c r="D2">
        <v>4</v>
      </c>
      <c r="E2">
        <v>15</v>
      </c>
      <c r="F2">
        <v>-7</v>
      </c>
      <c r="G2">
        <v>39</v>
      </c>
    </row>
    <row r="3" spans="1:7" ht="12.75">
      <c r="A3" t="s">
        <v>51</v>
      </c>
      <c r="B3" t="s">
        <v>52</v>
      </c>
      <c r="C3">
        <v>100</v>
      </c>
      <c r="D3">
        <v>2</v>
      </c>
      <c r="E3">
        <v>59</v>
      </c>
      <c r="F3">
        <v>-40</v>
      </c>
      <c r="G3">
        <v>15</v>
      </c>
    </row>
    <row r="4" spans="1:7" ht="12.75">
      <c r="A4" t="s">
        <v>13</v>
      </c>
      <c r="C4">
        <v>65</v>
      </c>
      <c r="D4">
        <v>4</v>
      </c>
      <c r="E4">
        <v>37</v>
      </c>
      <c r="F4">
        <v>16</v>
      </c>
      <c r="G4">
        <v>32</v>
      </c>
    </row>
    <row r="5" spans="1:7" ht="12.75">
      <c r="A5" t="s">
        <v>34</v>
      </c>
      <c r="B5" t="s">
        <v>53</v>
      </c>
      <c r="C5">
        <v>700</v>
      </c>
      <c r="D5">
        <v>5</v>
      </c>
      <c r="E5">
        <v>41</v>
      </c>
      <c r="F5">
        <v>-1</v>
      </c>
      <c r="G5">
        <v>56</v>
      </c>
    </row>
    <row r="6" spans="1:7" ht="12.75">
      <c r="A6" t="s">
        <v>16</v>
      </c>
      <c r="B6" t="s">
        <v>44</v>
      </c>
      <c r="C6">
        <v>310</v>
      </c>
      <c r="D6">
        <v>6</v>
      </c>
      <c r="E6">
        <v>24</v>
      </c>
      <c r="F6">
        <v>-52</v>
      </c>
      <c r="G6">
        <v>42</v>
      </c>
    </row>
    <row r="7" spans="1:7" ht="12.75">
      <c r="A7" t="s">
        <v>15</v>
      </c>
      <c r="C7">
        <v>4</v>
      </c>
      <c r="D7">
        <v>14</v>
      </c>
      <c r="E7">
        <v>41</v>
      </c>
      <c r="F7">
        <v>-60</v>
      </c>
      <c r="G7">
        <v>53</v>
      </c>
    </row>
    <row r="8" spans="1:7" ht="12.75">
      <c r="A8" t="s">
        <v>11</v>
      </c>
      <c r="B8" t="s">
        <v>24</v>
      </c>
      <c r="C8">
        <v>220</v>
      </c>
      <c r="D8">
        <v>3</v>
      </c>
      <c r="E8">
        <v>3</v>
      </c>
      <c r="F8">
        <v>4</v>
      </c>
      <c r="G8">
        <v>9</v>
      </c>
    </row>
    <row r="9" spans="1:7" ht="12.75">
      <c r="A9" t="s">
        <v>6</v>
      </c>
      <c r="C9">
        <v>78</v>
      </c>
      <c r="D9">
        <v>10</v>
      </c>
      <c r="E9">
        <v>9</v>
      </c>
      <c r="F9">
        <v>11</v>
      </c>
      <c r="G9">
        <v>54</v>
      </c>
    </row>
    <row r="10" spans="1:7" ht="12.75">
      <c r="A10" t="s">
        <v>3</v>
      </c>
      <c r="C10">
        <v>17</v>
      </c>
      <c r="D10">
        <v>19</v>
      </c>
      <c r="E10">
        <v>51</v>
      </c>
      <c r="F10">
        <v>8</v>
      </c>
      <c r="G10">
        <v>54</v>
      </c>
    </row>
    <row r="11" spans="1:7" ht="12.75">
      <c r="A11" t="s">
        <v>17</v>
      </c>
      <c r="C11">
        <v>600</v>
      </c>
      <c r="D11">
        <v>16</v>
      </c>
      <c r="E11">
        <v>30</v>
      </c>
      <c r="F11">
        <v>-26</v>
      </c>
      <c r="G11">
        <v>28</v>
      </c>
    </row>
    <row r="12" spans="1:7" ht="12.75">
      <c r="A12" t="s">
        <v>18</v>
      </c>
      <c r="C12">
        <v>37</v>
      </c>
      <c r="D12">
        <v>14</v>
      </c>
      <c r="E12">
        <v>16</v>
      </c>
      <c r="F12">
        <v>19</v>
      </c>
      <c r="G12">
        <v>7</v>
      </c>
    </row>
    <row r="13" spans="1:7" ht="12.75">
      <c r="A13" t="s">
        <v>63</v>
      </c>
      <c r="C13">
        <v>240</v>
      </c>
      <c r="D13">
        <v>5</v>
      </c>
      <c r="E13">
        <v>26</v>
      </c>
      <c r="F13">
        <v>6</v>
      </c>
      <c r="G13">
        <v>22</v>
      </c>
    </row>
    <row r="14" spans="1:7" ht="12.75">
      <c r="A14" t="s">
        <v>19</v>
      </c>
      <c r="C14">
        <v>82</v>
      </c>
      <c r="D14">
        <v>6</v>
      </c>
      <c r="E14">
        <v>1</v>
      </c>
      <c r="F14">
        <v>44</v>
      </c>
      <c r="G14">
        <v>57</v>
      </c>
    </row>
    <row r="15" spans="1:7" ht="12.75">
      <c r="A15" t="s">
        <v>20</v>
      </c>
      <c r="B15" t="s">
        <v>21</v>
      </c>
      <c r="C15">
        <v>34</v>
      </c>
      <c r="D15">
        <v>7</v>
      </c>
      <c r="E15">
        <v>46</v>
      </c>
      <c r="F15">
        <v>28</v>
      </c>
      <c r="G15">
        <v>0</v>
      </c>
    </row>
    <row r="16" spans="1:7" ht="12.75">
      <c r="A16" t="s">
        <v>22</v>
      </c>
      <c r="C16">
        <v>960</v>
      </c>
      <c r="D16">
        <v>18</v>
      </c>
      <c r="E16">
        <v>51</v>
      </c>
      <c r="F16">
        <v>33</v>
      </c>
      <c r="G16">
        <v>23</v>
      </c>
    </row>
    <row r="17" spans="1:7" ht="12.75">
      <c r="A17" t="s">
        <v>23</v>
      </c>
      <c r="C17">
        <v>42</v>
      </c>
      <c r="D17">
        <v>5</v>
      </c>
      <c r="E17">
        <v>18</v>
      </c>
      <c r="F17">
        <v>46</v>
      </c>
      <c r="G17">
        <v>1</v>
      </c>
    </row>
    <row r="18" spans="1:7" ht="12.75">
      <c r="A18" t="s">
        <v>25</v>
      </c>
      <c r="C18">
        <v>600</v>
      </c>
      <c r="D18">
        <v>12</v>
      </c>
      <c r="E18">
        <v>50</v>
      </c>
      <c r="F18">
        <v>-62</v>
      </c>
      <c r="G18">
        <v>30</v>
      </c>
    </row>
    <row r="19" spans="1:7" ht="12.75">
      <c r="A19" t="s">
        <v>35</v>
      </c>
      <c r="C19">
        <v>110</v>
      </c>
      <c r="D19">
        <v>12</v>
      </c>
      <c r="E19">
        <v>57</v>
      </c>
      <c r="F19">
        <v>38</v>
      </c>
      <c r="G19">
        <v>15</v>
      </c>
    </row>
    <row r="20" spans="1:7" ht="12.75">
      <c r="A20" t="s">
        <v>26</v>
      </c>
      <c r="C20">
        <v>6000</v>
      </c>
      <c r="D20">
        <v>5</v>
      </c>
      <c r="E20">
        <v>35</v>
      </c>
      <c r="F20">
        <v>22</v>
      </c>
      <c r="G20">
        <v>1</v>
      </c>
    </row>
    <row r="21" spans="1:7" ht="12.75">
      <c r="A21" t="s">
        <v>27</v>
      </c>
      <c r="C21">
        <v>1400</v>
      </c>
      <c r="D21">
        <v>20</v>
      </c>
      <c r="E21">
        <v>42</v>
      </c>
      <c r="F21">
        <v>45</v>
      </c>
      <c r="G21">
        <v>20</v>
      </c>
    </row>
    <row r="22" spans="1:7" ht="12.75">
      <c r="A22" t="s">
        <v>36</v>
      </c>
      <c r="C22">
        <v>140</v>
      </c>
      <c r="D22">
        <v>8</v>
      </c>
      <c r="E22">
        <v>47</v>
      </c>
      <c r="F22">
        <v>6</v>
      </c>
      <c r="G22">
        <v>25</v>
      </c>
    </row>
    <row r="23" spans="1:7" ht="12.75">
      <c r="A23" t="s">
        <v>28</v>
      </c>
      <c r="C23">
        <v>12</v>
      </c>
      <c r="D23">
        <v>22</v>
      </c>
      <c r="E23">
        <v>3</v>
      </c>
      <c r="F23">
        <v>-56</v>
      </c>
      <c r="G23">
        <v>47</v>
      </c>
    </row>
    <row r="24" spans="1:7" ht="12.75">
      <c r="A24" t="s">
        <v>5</v>
      </c>
      <c r="C24">
        <v>130</v>
      </c>
      <c r="D24">
        <v>13</v>
      </c>
      <c r="E24">
        <v>20</v>
      </c>
      <c r="F24">
        <v>-23</v>
      </c>
      <c r="G24">
        <v>15</v>
      </c>
    </row>
    <row r="25" spans="1:7" ht="12.75">
      <c r="A25" t="s">
        <v>38</v>
      </c>
      <c r="C25">
        <v>154</v>
      </c>
      <c r="D25">
        <v>4</v>
      </c>
      <c r="E25">
        <v>20</v>
      </c>
      <c r="F25">
        <v>15</v>
      </c>
      <c r="G25">
        <v>38</v>
      </c>
    </row>
    <row r="26" spans="1:7" ht="12.75">
      <c r="A26" t="s">
        <v>29</v>
      </c>
      <c r="C26">
        <v>112</v>
      </c>
      <c r="D26">
        <v>2</v>
      </c>
      <c r="E26">
        <v>17</v>
      </c>
      <c r="F26">
        <v>33</v>
      </c>
      <c r="G26">
        <v>51</v>
      </c>
    </row>
    <row r="27" spans="1:7" ht="12.75">
      <c r="A27" t="s">
        <v>4</v>
      </c>
      <c r="C27">
        <v>210</v>
      </c>
      <c r="D27">
        <v>14</v>
      </c>
      <c r="E27">
        <v>46</v>
      </c>
      <c r="F27">
        <v>27</v>
      </c>
      <c r="G27">
        <v>1</v>
      </c>
    </row>
    <row r="28" ht="12.75">
      <c r="A28" t="s">
        <v>39</v>
      </c>
    </row>
    <row r="29" spans="1:7" ht="12.75">
      <c r="A29" t="s">
        <v>7</v>
      </c>
      <c r="C29">
        <v>79</v>
      </c>
      <c r="D29">
        <v>11</v>
      </c>
      <c r="E29">
        <v>3</v>
      </c>
      <c r="F29">
        <v>56</v>
      </c>
      <c r="G29">
        <v>19</v>
      </c>
    </row>
    <row r="30" spans="1:7" ht="12.75">
      <c r="A30" t="s">
        <v>40</v>
      </c>
      <c r="B30" t="s">
        <v>65</v>
      </c>
      <c r="C30">
        <v>700</v>
      </c>
      <c r="D30">
        <v>5</v>
      </c>
      <c r="E30">
        <v>33</v>
      </c>
      <c r="F30">
        <v>-1E-09</v>
      </c>
      <c r="G30">
        <v>17</v>
      </c>
    </row>
    <row r="31" spans="1:7" ht="12.75">
      <c r="A31" t="s">
        <v>41</v>
      </c>
      <c r="C31">
        <v>78</v>
      </c>
      <c r="D31">
        <v>13</v>
      </c>
      <c r="E31">
        <v>25</v>
      </c>
      <c r="F31">
        <v>54</v>
      </c>
      <c r="G31">
        <v>51</v>
      </c>
    </row>
    <row r="32" spans="1:7" ht="12.75">
      <c r="A32" t="s">
        <v>30</v>
      </c>
      <c r="B32" t="s">
        <v>46</v>
      </c>
      <c r="C32">
        <v>500</v>
      </c>
      <c r="D32">
        <v>20</v>
      </c>
      <c r="E32">
        <v>31</v>
      </c>
      <c r="F32">
        <v>49</v>
      </c>
      <c r="G32">
        <v>13</v>
      </c>
    </row>
    <row r="33" spans="1:7" ht="12.75">
      <c r="A33" t="s">
        <v>12</v>
      </c>
      <c r="C33">
        <v>400</v>
      </c>
      <c r="D33">
        <v>2</v>
      </c>
      <c r="E33">
        <v>20</v>
      </c>
      <c r="F33">
        <v>-2</v>
      </c>
      <c r="G33">
        <v>55</v>
      </c>
    </row>
    <row r="34" spans="1:7" ht="12.75">
      <c r="A34" t="s">
        <v>42</v>
      </c>
      <c r="C34">
        <v>400</v>
      </c>
      <c r="D34">
        <v>3</v>
      </c>
      <c r="E34">
        <v>48</v>
      </c>
      <c r="F34">
        <v>24</v>
      </c>
      <c r="G34">
        <v>9</v>
      </c>
    </row>
    <row r="35" spans="1:7" ht="12.75">
      <c r="A35" t="s">
        <v>66</v>
      </c>
      <c r="C35">
        <v>11</v>
      </c>
      <c r="D35">
        <v>7</v>
      </c>
      <c r="E35">
        <v>40</v>
      </c>
      <c r="F35">
        <v>5</v>
      </c>
      <c r="G35">
        <v>11</v>
      </c>
    </row>
    <row r="36" spans="1:7" ht="12.75">
      <c r="A36" t="s">
        <v>14</v>
      </c>
      <c r="C36">
        <v>900</v>
      </c>
      <c r="D36">
        <v>5</v>
      </c>
      <c r="E36">
        <v>15</v>
      </c>
      <c r="F36">
        <v>-8</v>
      </c>
      <c r="G36">
        <v>11</v>
      </c>
    </row>
    <row r="37" spans="1:7" ht="12.75">
      <c r="A37" t="s">
        <v>31</v>
      </c>
      <c r="C37">
        <v>19</v>
      </c>
      <c r="D37">
        <v>19</v>
      </c>
      <c r="E37">
        <v>32</v>
      </c>
      <c r="F37">
        <v>69</v>
      </c>
      <c r="G37">
        <v>40</v>
      </c>
    </row>
    <row r="38" spans="1:7" ht="12.75">
      <c r="A38" t="s">
        <v>1</v>
      </c>
      <c r="C38">
        <v>9</v>
      </c>
      <c r="D38">
        <v>6</v>
      </c>
      <c r="E38">
        <v>46</v>
      </c>
      <c r="F38">
        <v>-16</v>
      </c>
      <c r="G38">
        <v>44</v>
      </c>
    </row>
    <row r="39" spans="1:7" ht="12.75">
      <c r="A39" t="s">
        <v>8</v>
      </c>
      <c r="C39">
        <v>260</v>
      </c>
      <c r="D39">
        <v>13</v>
      </c>
      <c r="E39">
        <v>26</v>
      </c>
      <c r="F39">
        <v>-11</v>
      </c>
      <c r="G39">
        <v>14</v>
      </c>
    </row>
    <row r="40" spans="1:7" ht="12.75">
      <c r="A40" t="s">
        <v>2</v>
      </c>
      <c r="C40">
        <v>12</v>
      </c>
      <c r="D40">
        <v>1</v>
      </c>
      <c r="E40">
        <v>44</v>
      </c>
      <c r="F40">
        <v>-15</v>
      </c>
      <c r="G40">
        <v>56</v>
      </c>
    </row>
    <row r="41" spans="1:7" ht="12.75">
      <c r="A41" t="s">
        <v>32</v>
      </c>
      <c r="C41">
        <v>60</v>
      </c>
      <c r="D41">
        <v>19</v>
      </c>
      <c r="E41">
        <v>36</v>
      </c>
      <c r="F41">
        <v>50</v>
      </c>
      <c r="G41">
        <v>13</v>
      </c>
    </row>
    <row r="42" spans="1:7" ht="12.75">
      <c r="A42" t="s">
        <v>33</v>
      </c>
      <c r="C42">
        <v>25</v>
      </c>
      <c r="D42">
        <v>18</v>
      </c>
      <c r="E42">
        <v>37</v>
      </c>
      <c r="F42">
        <v>38</v>
      </c>
      <c r="G42">
        <v>48</v>
      </c>
    </row>
    <row r="43" spans="1:7" ht="12.75">
      <c r="A43" t="s">
        <v>0</v>
      </c>
      <c r="C43">
        <v>8</v>
      </c>
      <c r="D43">
        <v>10</v>
      </c>
      <c r="E43">
        <v>56</v>
      </c>
      <c r="F43">
        <v>7</v>
      </c>
      <c r="G43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N1" sqref="N1:P43"/>
    </sheetView>
  </sheetViews>
  <sheetFormatPr defaultColWidth="9.140625" defaultRowHeight="12.75"/>
  <cols>
    <col min="1" max="2" width="17.7109375" style="0" customWidth="1"/>
    <col min="3" max="4" width="5.28125" style="0" customWidth="1"/>
    <col min="5" max="5" width="7.7109375" style="0" customWidth="1"/>
    <col min="6" max="6" width="6.57421875" style="0" customWidth="1"/>
    <col min="7" max="7" width="5.7109375" style="0" customWidth="1"/>
    <col min="8" max="8" width="1.421875" style="0" customWidth="1"/>
    <col min="9" max="9" width="5.28125" style="0" customWidth="1"/>
    <col min="10" max="10" width="8.7109375" style="0" customWidth="1"/>
    <col min="11" max="11" width="4.8515625" style="0" customWidth="1"/>
    <col min="12" max="12" width="6.57421875" style="0" customWidth="1"/>
    <col min="13" max="13" width="9.140625" style="0" hidden="1" customWidth="1"/>
  </cols>
  <sheetData>
    <row r="1" spans="1:13" s="2" customFormat="1" ht="36" customHeight="1">
      <c r="A1" s="2" t="s">
        <v>94</v>
      </c>
      <c r="B1" s="2" t="s">
        <v>95</v>
      </c>
      <c r="C1" s="2" t="s">
        <v>43</v>
      </c>
      <c r="D1" s="2" t="s">
        <v>88</v>
      </c>
      <c r="E1" s="2" t="s">
        <v>89</v>
      </c>
      <c r="F1" s="2" t="s">
        <v>90</v>
      </c>
      <c r="G1" s="2" t="s">
        <v>91</v>
      </c>
      <c r="I1" s="2" t="s">
        <v>92</v>
      </c>
      <c r="J1" s="2" t="s">
        <v>93</v>
      </c>
      <c r="K1" s="2" t="s">
        <v>47</v>
      </c>
      <c r="L1" s="2" t="s">
        <v>50</v>
      </c>
      <c r="M1" s="2" t="s">
        <v>54</v>
      </c>
    </row>
    <row r="2" spans="1:13" ht="12.75" customHeight="1">
      <c r="A2" t="s">
        <v>9</v>
      </c>
      <c r="B2" t="s">
        <v>10</v>
      </c>
      <c r="C2">
        <v>16.5</v>
      </c>
      <c r="D2">
        <v>4</v>
      </c>
      <c r="E2">
        <v>15</v>
      </c>
      <c r="F2">
        <v>-7</v>
      </c>
      <c r="G2">
        <v>39</v>
      </c>
      <c r="I2">
        <f>F2+(SIGN(F2)*G2/60)</f>
        <v>-7.65</v>
      </c>
      <c r="J2">
        <f>360*((E2/60)+D2)/24</f>
        <v>63.75</v>
      </c>
      <c r="K2" s="1">
        <v>192</v>
      </c>
      <c r="L2">
        <v>-34</v>
      </c>
      <c r="M2" t="s">
        <v>55</v>
      </c>
    </row>
    <row r="3" spans="1:13" ht="12.75">
      <c r="A3" t="s">
        <v>51</v>
      </c>
      <c r="B3" t="s">
        <v>52</v>
      </c>
      <c r="C3">
        <v>100</v>
      </c>
      <c r="D3">
        <v>2</v>
      </c>
      <c r="E3">
        <v>59</v>
      </c>
      <c r="F3">
        <v>-40</v>
      </c>
      <c r="G3">
        <v>15</v>
      </c>
      <c r="I3">
        <f aca="true" t="shared" si="0" ref="I3:I10">F3+(SIGN(F3)*G3/60)</f>
        <v>-40.25</v>
      </c>
      <c r="J3">
        <f aca="true" t="shared" si="1" ref="J3:J10">360*((E3/60)+D3)/24</f>
        <v>44.75</v>
      </c>
      <c r="K3" s="1">
        <v>248</v>
      </c>
      <c r="L3">
        <v>-61</v>
      </c>
      <c r="M3" t="s">
        <v>57</v>
      </c>
    </row>
    <row r="4" spans="1:13" ht="12.75">
      <c r="A4" t="s">
        <v>13</v>
      </c>
      <c r="C4">
        <v>65</v>
      </c>
      <c r="D4">
        <v>4</v>
      </c>
      <c r="E4">
        <v>37</v>
      </c>
      <c r="F4">
        <v>16</v>
      </c>
      <c r="G4">
        <v>32</v>
      </c>
      <c r="I4">
        <f t="shared" si="0"/>
        <v>16.533333333333335</v>
      </c>
      <c r="J4">
        <f t="shared" si="1"/>
        <v>69.25000000000001</v>
      </c>
      <c r="K4" s="1">
        <v>181</v>
      </c>
      <c r="L4">
        <v>-20</v>
      </c>
      <c r="M4" t="s">
        <v>55</v>
      </c>
    </row>
    <row r="5" spans="1:13" ht="12.75">
      <c r="A5" t="s">
        <v>34</v>
      </c>
      <c r="B5" t="s">
        <v>53</v>
      </c>
      <c r="C5">
        <v>700</v>
      </c>
      <c r="D5">
        <v>5</v>
      </c>
      <c r="E5">
        <v>41</v>
      </c>
      <c r="F5">
        <v>-1</v>
      </c>
      <c r="G5">
        <v>56</v>
      </c>
      <c r="I5">
        <f t="shared" si="0"/>
        <v>-1.9333333333333333</v>
      </c>
      <c r="J5">
        <f t="shared" si="1"/>
        <v>85.25</v>
      </c>
      <c r="K5" s="1">
        <v>206</v>
      </c>
      <c r="L5">
        <v>-16</v>
      </c>
      <c r="M5" t="s">
        <v>56</v>
      </c>
    </row>
    <row r="6" spans="1:13" ht="12.75">
      <c r="A6" t="s">
        <v>16</v>
      </c>
      <c r="B6" t="s">
        <v>44</v>
      </c>
      <c r="C6">
        <v>310</v>
      </c>
      <c r="D6">
        <v>6</v>
      </c>
      <c r="E6">
        <v>24</v>
      </c>
      <c r="F6">
        <v>-52</v>
      </c>
      <c r="G6">
        <v>42</v>
      </c>
      <c r="I6">
        <f t="shared" si="0"/>
        <v>-52.7</v>
      </c>
      <c r="J6">
        <f t="shared" si="1"/>
        <v>96</v>
      </c>
      <c r="K6" s="1">
        <v>261</v>
      </c>
      <c r="L6">
        <v>-25</v>
      </c>
      <c r="M6" t="s">
        <v>57</v>
      </c>
    </row>
    <row r="7" spans="1:13" ht="12.75">
      <c r="A7" t="s">
        <v>15</v>
      </c>
      <c r="C7">
        <v>4</v>
      </c>
      <c r="D7">
        <v>14</v>
      </c>
      <c r="E7">
        <v>41</v>
      </c>
      <c r="F7">
        <v>-60</v>
      </c>
      <c r="G7">
        <v>53</v>
      </c>
      <c r="I7">
        <f t="shared" si="0"/>
        <v>-60.88333333333333</v>
      </c>
      <c r="J7">
        <f t="shared" si="1"/>
        <v>220.25</v>
      </c>
      <c r="K7" s="1">
        <v>316</v>
      </c>
      <c r="L7">
        <v>-1</v>
      </c>
      <c r="M7" t="s">
        <v>55</v>
      </c>
    </row>
    <row r="8" spans="1:13" ht="12.75">
      <c r="A8" t="s">
        <v>11</v>
      </c>
      <c r="B8" t="s">
        <v>24</v>
      </c>
      <c r="C8">
        <v>220</v>
      </c>
      <c r="D8">
        <v>3</v>
      </c>
      <c r="E8">
        <v>3</v>
      </c>
      <c r="F8">
        <v>4</v>
      </c>
      <c r="G8">
        <v>9</v>
      </c>
      <c r="I8">
        <f t="shared" si="0"/>
        <v>4.15</v>
      </c>
      <c r="J8">
        <f t="shared" si="1"/>
        <v>45.75</v>
      </c>
      <c r="K8" s="1">
        <v>183</v>
      </c>
      <c r="L8">
        <v>-51</v>
      </c>
      <c r="M8" t="s">
        <v>57</v>
      </c>
    </row>
    <row r="9" spans="1:13" ht="12.75">
      <c r="A9" t="s">
        <v>6</v>
      </c>
      <c r="C9">
        <v>78</v>
      </c>
      <c r="D9">
        <v>10</v>
      </c>
      <c r="E9">
        <v>9</v>
      </c>
      <c r="F9">
        <v>11</v>
      </c>
      <c r="G9">
        <v>54</v>
      </c>
      <c r="I9">
        <f t="shared" si="0"/>
        <v>11.9</v>
      </c>
      <c r="J9">
        <f t="shared" si="1"/>
        <v>152.25</v>
      </c>
      <c r="K9" s="1">
        <v>227</v>
      </c>
      <c r="L9">
        <v>-49</v>
      </c>
      <c r="M9" t="s">
        <v>55</v>
      </c>
    </row>
    <row r="10" spans="1:13" ht="35.25" customHeight="1">
      <c r="A10" t="s">
        <v>3</v>
      </c>
      <c r="C10">
        <v>17</v>
      </c>
      <c r="D10">
        <v>19</v>
      </c>
      <c r="E10">
        <v>51</v>
      </c>
      <c r="F10">
        <v>8</v>
      </c>
      <c r="G10">
        <v>54</v>
      </c>
      <c r="I10">
        <f t="shared" si="0"/>
        <v>8.9</v>
      </c>
      <c r="J10">
        <f t="shared" si="1"/>
        <v>297.75000000000006</v>
      </c>
      <c r="K10" s="1">
        <v>48</v>
      </c>
      <c r="L10">
        <v>-9</v>
      </c>
      <c r="M10" t="s">
        <v>55</v>
      </c>
    </row>
    <row r="11" spans="1:13" ht="12.75">
      <c r="A11" t="s">
        <v>17</v>
      </c>
      <c r="C11">
        <v>600</v>
      </c>
      <c r="D11">
        <v>16</v>
      </c>
      <c r="E11">
        <v>30</v>
      </c>
      <c r="F11">
        <v>-26</v>
      </c>
      <c r="G11">
        <v>28</v>
      </c>
      <c r="I11">
        <f aca="true" t="shared" si="2" ref="I11:I26">F11+(SIGN(F11)*G11/60)</f>
        <v>-26.466666666666665</v>
      </c>
      <c r="J11">
        <f aca="true" t="shared" si="3" ref="J11:J26">360*((E11/60)+D11)/24</f>
        <v>247.5</v>
      </c>
      <c r="K11" s="1">
        <v>36</v>
      </c>
      <c r="L11">
        <v>-82</v>
      </c>
      <c r="M11" t="s">
        <v>57</v>
      </c>
    </row>
    <row r="12" spans="1:13" ht="12.75">
      <c r="A12" t="s">
        <v>18</v>
      </c>
      <c r="C12">
        <v>37</v>
      </c>
      <c r="D12">
        <v>14</v>
      </c>
      <c r="E12">
        <v>16</v>
      </c>
      <c r="F12">
        <v>19</v>
      </c>
      <c r="G12">
        <v>7</v>
      </c>
      <c r="I12">
        <f t="shared" si="2"/>
        <v>19.116666666666667</v>
      </c>
      <c r="J12">
        <f t="shared" si="3"/>
        <v>214</v>
      </c>
      <c r="K12" s="1">
        <v>15</v>
      </c>
      <c r="L12">
        <v>69</v>
      </c>
      <c r="M12" t="s">
        <v>56</v>
      </c>
    </row>
    <row r="13" spans="1:13" ht="12.75">
      <c r="A13" t="s">
        <v>63</v>
      </c>
      <c r="C13">
        <v>240</v>
      </c>
      <c r="D13">
        <v>5</v>
      </c>
      <c r="E13">
        <v>26</v>
      </c>
      <c r="F13">
        <v>6</v>
      </c>
      <c r="G13">
        <v>22</v>
      </c>
      <c r="I13">
        <f t="shared" si="2"/>
        <v>6.366666666666666</v>
      </c>
      <c r="J13">
        <f t="shared" si="3"/>
        <v>81.5</v>
      </c>
      <c r="K13">
        <v>197</v>
      </c>
      <c r="L13">
        <v>-16</v>
      </c>
      <c r="M13" t="s">
        <v>57</v>
      </c>
    </row>
    <row r="14" spans="1:13" ht="12.75">
      <c r="A14" t="s">
        <v>19</v>
      </c>
      <c r="C14">
        <v>82</v>
      </c>
      <c r="D14">
        <v>6</v>
      </c>
      <c r="E14">
        <v>1</v>
      </c>
      <c r="F14">
        <v>44</v>
      </c>
      <c r="G14">
        <v>57</v>
      </c>
      <c r="I14">
        <f t="shared" si="2"/>
        <v>44.95</v>
      </c>
      <c r="J14">
        <f t="shared" si="3"/>
        <v>90.25</v>
      </c>
      <c r="K14" s="1">
        <v>168</v>
      </c>
      <c r="L14">
        <v>11</v>
      </c>
      <c r="M14" t="s">
        <v>57</v>
      </c>
    </row>
    <row r="15" spans="1:13" ht="12.75">
      <c r="A15" t="s">
        <v>20</v>
      </c>
      <c r="B15" t="s">
        <v>21</v>
      </c>
      <c r="C15">
        <v>34</v>
      </c>
      <c r="D15">
        <v>7</v>
      </c>
      <c r="E15">
        <v>46</v>
      </c>
      <c r="F15">
        <v>28</v>
      </c>
      <c r="G15">
        <v>0</v>
      </c>
      <c r="I15">
        <f t="shared" si="2"/>
        <v>28</v>
      </c>
      <c r="J15">
        <f t="shared" si="3"/>
        <v>116.5</v>
      </c>
      <c r="K15" s="1">
        <v>192</v>
      </c>
      <c r="L15">
        <v>24</v>
      </c>
      <c r="M15" t="s">
        <v>57</v>
      </c>
    </row>
    <row r="16" spans="1:13" ht="12.75">
      <c r="A16" t="s">
        <v>22</v>
      </c>
      <c r="C16">
        <v>960</v>
      </c>
      <c r="D16">
        <v>18</v>
      </c>
      <c r="E16">
        <v>51</v>
      </c>
      <c r="F16">
        <v>33</v>
      </c>
      <c r="G16">
        <v>23</v>
      </c>
      <c r="I16">
        <f t="shared" si="2"/>
        <v>33.38333333333333</v>
      </c>
      <c r="J16">
        <f t="shared" si="3"/>
        <v>282.75000000000006</v>
      </c>
      <c r="K16" s="1">
        <v>63</v>
      </c>
      <c r="L16">
        <v>15</v>
      </c>
      <c r="M16" t="s">
        <v>57</v>
      </c>
    </row>
    <row r="17" spans="1:13" ht="12.75">
      <c r="A17" t="s">
        <v>23</v>
      </c>
      <c r="C17">
        <v>42</v>
      </c>
      <c r="D17">
        <v>5</v>
      </c>
      <c r="E17">
        <v>18</v>
      </c>
      <c r="F17">
        <v>46</v>
      </c>
      <c r="G17">
        <v>1</v>
      </c>
      <c r="I17">
        <f t="shared" si="2"/>
        <v>46.016666666666666</v>
      </c>
      <c r="J17">
        <f t="shared" si="3"/>
        <v>79.5</v>
      </c>
      <c r="K17" s="1">
        <v>163</v>
      </c>
      <c r="L17">
        <v>5</v>
      </c>
      <c r="M17" t="s">
        <v>57</v>
      </c>
    </row>
    <row r="18" spans="1:13" ht="12.75">
      <c r="A18" t="s">
        <v>25</v>
      </c>
      <c r="C18">
        <v>600</v>
      </c>
      <c r="D18">
        <v>12</v>
      </c>
      <c r="E18">
        <v>50</v>
      </c>
      <c r="F18">
        <v>-62</v>
      </c>
      <c r="G18">
        <v>30</v>
      </c>
      <c r="I18">
        <f t="shared" si="2"/>
        <v>-62.5</v>
      </c>
      <c r="J18">
        <f t="shared" si="3"/>
        <v>192.5</v>
      </c>
      <c r="K18" s="1">
        <v>303</v>
      </c>
      <c r="L18">
        <v>0</v>
      </c>
      <c r="M18" t="s">
        <v>57</v>
      </c>
    </row>
    <row r="19" spans="1:13" ht="12.75">
      <c r="A19" t="s">
        <v>35</v>
      </c>
      <c r="C19">
        <v>110</v>
      </c>
      <c r="D19">
        <v>12</v>
      </c>
      <c r="E19">
        <v>57</v>
      </c>
      <c r="F19">
        <v>38</v>
      </c>
      <c r="G19">
        <v>15</v>
      </c>
      <c r="I19">
        <f t="shared" si="2"/>
        <v>38.25</v>
      </c>
      <c r="J19">
        <f t="shared" si="3"/>
        <v>194.25</v>
      </c>
      <c r="K19" s="1">
        <v>117</v>
      </c>
      <c r="L19">
        <v>79</v>
      </c>
      <c r="M19" t="s">
        <v>57</v>
      </c>
    </row>
    <row r="20" spans="1:13" ht="12.75">
      <c r="A20" t="s">
        <v>26</v>
      </c>
      <c r="C20">
        <v>6000</v>
      </c>
      <c r="D20">
        <v>5</v>
      </c>
      <c r="E20">
        <v>35</v>
      </c>
      <c r="F20">
        <v>22</v>
      </c>
      <c r="G20">
        <v>1</v>
      </c>
      <c r="I20">
        <f t="shared" si="2"/>
        <v>22.016666666666666</v>
      </c>
      <c r="J20">
        <f t="shared" si="3"/>
        <v>83.75</v>
      </c>
      <c r="K20" s="1">
        <v>185</v>
      </c>
      <c r="L20">
        <v>-6</v>
      </c>
      <c r="M20" t="s">
        <v>56</v>
      </c>
    </row>
    <row r="21" spans="1:13" ht="63" customHeight="1">
      <c r="A21" t="s">
        <v>27</v>
      </c>
      <c r="C21">
        <v>1400</v>
      </c>
      <c r="D21">
        <v>20</v>
      </c>
      <c r="E21">
        <v>42</v>
      </c>
      <c r="F21">
        <v>45</v>
      </c>
      <c r="G21">
        <v>20</v>
      </c>
      <c r="I21">
        <f t="shared" si="2"/>
        <v>45.333333333333336</v>
      </c>
      <c r="J21">
        <f t="shared" si="3"/>
        <v>310.5</v>
      </c>
      <c r="K21" s="1">
        <v>84</v>
      </c>
      <c r="L21">
        <v>2</v>
      </c>
      <c r="M21" t="s">
        <v>57</v>
      </c>
    </row>
    <row r="22" spans="1:13" ht="12.75">
      <c r="A22" t="s">
        <v>36</v>
      </c>
      <c r="C22">
        <v>140</v>
      </c>
      <c r="D22">
        <v>8</v>
      </c>
      <c r="E22">
        <v>47</v>
      </c>
      <c r="F22">
        <v>6</v>
      </c>
      <c r="G22">
        <v>25</v>
      </c>
      <c r="I22">
        <f t="shared" si="2"/>
        <v>6.416666666666667</v>
      </c>
      <c r="J22">
        <f t="shared" si="3"/>
        <v>131.75</v>
      </c>
      <c r="K22" s="1">
        <v>221</v>
      </c>
      <c r="L22">
        <v>29</v>
      </c>
      <c r="M22" t="s">
        <v>56</v>
      </c>
    </row>
    <row r="23" spans="1:13" ht="12.75">
      <c r="A23" t="s">
        <v>28</v>
      </c>
      <c r="C23">
        <v>12</v>
      </c>
      <c r="D23">
        <v>22</v>
      </c>
      <c r="E23">
        <v>3</v>
      </c>
      <c r="F23">
        <v>-56</v>
      </c>
      <c r="G23">
        <v>47</v>
      </c>
      <c r="I23">
        <f t="shared" si="2"/>
        <v>-56.78333333333333</v>
      </c>
      <c r="J23">
        <f t="shared" si="3"/>
        <v>330.75</v>
      </c>
      <c r="K23" s="1">
        <v>336</v>
      </c>
      <c r="L23">
        <v>-48</v>
      </c>
      <c r="M23" t="s">
        <v>57</v>
      </c>
    </row>
    <row r="24" spans="1:13" ht="12.75">
      <c r="A24" t="s">
        <v>5</v>
      </c>
      <c r="C24">
        <v>130</v>
      </c>
      <c r="D24">
        <v>13</v>
      </c>
      <c r="E24">
        <v>20</v>
      </c>
      <c r="F24">
        <v>-23</v>
      </c>
      <c r="G24">
        <v>15</v>
      </c>
      <c r="I24">
        <f t="shared" si="2"/>
        <v>-23.25</v>
      </c>
      <c r="J24">
        <f t="shared" si="3"/>
        <v>200</v>
      </c>
      <c r="K24" s="1">
        <v>311</v>
      </c>
      <c r="L24">
        <v>39</v>
      </c>
      <c r="M24" t="s">
        <v>58</v>
      </c>
    </row>
    <row r="25" spans="1:13" ht="12.75">
      <c r="A25" t="s">
        <v>38</v>
      </c>
      <c r="C25">
        <v>154</v>
      </c>
      <c r="D25">
        <v>4</v>
      </c>
      <c r="E25">
        <v>20</v>
      </c>
      <c r="F25">
        <v>15</v>
      </c>
      <c r="G25">
        <v>38</v>
      </c>
      <c r="I25">
        <f t="shared" si="2"/>
        <v>15.633333333333333</v>
      </c>
      <c r="J25">
        <f t="shared" si="3"/>
        <v>65</v>
      </c>
      <c r="K25" s="1">
        <v>179</v>
      </c>
      <c r="L25">
        <v>-24</v>
      </c>
      <c r="M25" t="s">
        <v>56</v>
      </c>
    </row>
    <row r="26" spans="1:13" ht="12.75">
      <c r="A26" t="s">
        <v>29</v>
      </c>
      <c r="C26">
        <v>112</v>
      </c>
      <c r="D26">
        <v>2</v>
      </c>
      <c r="E26">
        <v>17</v>
      </c>
      <c r="F26">
        <v>33</v>
      </c>
      <c r="G26">
        <v>51</v>
      </c>
      <c r="I26">
        <f t="shared" si="2"/>
        <v>33.85</v>
      </c>
      <c r="J26">
        <f t="shared" si="3"/>
        <v>34.25</v>
      </c>
      <c r="K26" s="1">
        <v>143</v>
      </c>
      <c r="L26">
        <v>-26</v>
      </c>
      <c r="M26" t="s">
        <v>57</v>
      </c>
    </row>
    <row r="27" spans="1:13" ht="27" customHeight="1">
      <c r="A27" t="s">
        <v>4</v>
      </c>
      <c r="C27">
        <v>210</v>
      </c>
      <c r="D27">
        <v>14</v>
      </c>
      <c r="E27">
        <v>46</v>
      </c>
      <c r="F27">
        <v>27</v>
      </c>
      <c r="G27">
        <v>1</v>
      </c>
      <c r="I27">
        <f>F27+(SIGN(F27)*G27/60)</f>
        <v>27.016666666666666</v>
      </c>
      <c r="J27">
        <f>360*((E27/60)+D27)/24</f>
        <v>221.5</v>
      </c>
      <c r="K27" s="1">
        <v>39</v>
      </c>
      <c r="L27">
        <v>65</v>
      </c>
      <c r="M27" t="s">
        <v>55</v>
      </c>
    </row>
    <row r="28" spans="1:11" ht="12.75">
      <c r="A28" t="s">
        <v>39</v>
      </c>
      <c r="K28" s="1"/>
    </row>
    <row r="29" spans="1:13" ht="12.75">
      <c r="A29" t="s">
        <v>7</v>
      </c>
      <c r="C29">
        <v>79</v>
      </c>
      <c r="D29">
        <v>11</v>
      </c>
      <c r="E29">
        <v>3</v>
      </c>
      <c r="F29">
        <v>56</v>
      </c>
      <c r="G29">
        <v>19</v>
      </c>
      <c r="I29">
        <f>F29+(SIGN(F29)*G29/60)</f>
        <v>56.31666666666667</v>
      </c>
      <c r="J29">
        <f>360*((E29/60)+D29)/24</f>
        <v>165.75000000000003</v>
      </c>
      <c r="K29" s="1">
        <v>149</v>
      </c>
      <c r="L29">
        <v>55</v>
      </c>
      <c r="M29" t="s">
        <v>59</v>
      </c>
    </row>
    <row r="30" spans="1:13" ht="12.75">
      <c r="A30" t="s">
        <v>40</v>
      </c>
      <c r="B30" t="s">
        <v>65</v>
      </c>
      <c r="C30">
        <v>700</v>
      </c>
      <c r="D30">
        <v>5</v>
      </c>
      <c r="E30">
        <v>33</v>
      </c>
      <c r="F30">
        <v>-1E-09</v>
      </c>
      <c r="G30">
        <v>17</v>
      </c>
      <c r="I30">
        <f>F30+(SIGN(F30)*G30/60)</f>
        <v>-0.28333333433333335</v>
      </c>
      <c r="J30">
        <f>360*((E30/60)+D30)/24</f>
        <v>83.25</v>
      </c>
      <c r="K30" s="1">
        <v>204</v>
      </c>
      <c r="L30">
        <v>-18</v>
      </c>
      <c r="M30" t="s">
        <v>60</v>
      </c>
    </row>
    <row r="31" spans="1:13" ht="16.5" customHeight="1">
      <c r="A31" t="s">
        <v>41</v>
      </c>
      <c r="C31">
        <v>78</v>
      </c>
      <c r="D31">
        <v>13</v>
      </c>
      <c r="E31">
        <v>25</v>
      </c>
      <c r="F31">
        <v>54</v>
      </c>
      <c r="G31">
        <v>51</v>
      </c>
      <c r="I31">
        <f>F31+(SIGN(F31)*G31/60)</f>
        <v>54.85</v>
      </c>
      <c r="J31">
        <f>360*((E31/60)+D31)/24</f>
        <v>201.25</v>
      </c>
      <c r="K31" s="1">
        <v>113</v>
      </c>
      <c r="L31">
        <v>62</v>
      </c>
      <c r="M31" t="s">
        <v>57</v>
      </c>
    </row>
    <row r="32" spans="1:12" ht="12.75">
      <c r="A32" t="s">
        <v>30</v>
      </c>
      <c r="B32" t="s">
        <v>46</v>
      </c>
      <c r="C32">
        <v>500</v>
      </c>
      <c r="D32">
        <v>20</v>
      </c>
      <c r="E32">
        <v>31</v>
      </c>
      <c r="F32">
        <v>49</v>
      </c>
      <c r="G32">
        <v>13</v>
      </c>
      <c r="I32">
        <f>F32+(SIGN(F32)*G32/60)</f>
        <v>49.21666666666667</v>
      </c>
      <c r="J32">
        <f>360*((E32/60)+D32)/24</f>
        <v>307.75</v>
      </c>
      <c r="K32" s="1">
        <v>86</v>
      </c>
      <c r="L32">
        <v>6</v>
      </c>
    </row>
    <row r="33" spans="1:13" ht="12.75">
      <c r="A33" t="s">
        <v>12</v>
      </c>
      <c r="C33">
        <v>400</v>
      </c>
      <c r="D33">
        <v>2</v>
      </c>
      <c r="E33">
        <v>20</v>
      </c>
      <c r="F33">
        <v>-2</v>
      </c>
      <c r="G33">
        <v>55</v>
      </c>
      <c r="I33">
        <f>F33+(SIGN(F33)*G33/60)</f>
        <v>-2.9166666666666665</v>
      </c>
      <c r="J33">
        <f>360*((E33/60)+D33)/24</f>
        <v>35</v>
      </c>
      <c r="K33" s="1">
        <v>168</v>
      </c>
      <c r="L33">
        <v>-58</v>
      </c>
      <c r="M33" t="s">
        <v>57</v>
      </c>
    </row>
    <row r="34" spans="1:13" ht="26.25" customHeight="1">
      <c r="A34" t="s">
        <v>42</v>
      </c>
      <c r="C34">
        <v>400</v>
      </c>
      <c r="D34">
        <v>3</v>
      </c>
      <c r="E34">
        <v>48</v>
      </c>
      <c r="F34">
        <v>24</v>
      </c>
      <c r="G34">
        <v>9</v>
      </c>
      <c r="I34">
        <f>F34+(SIGN(F34)*G34/60)</f>
        <v>24.15</v>
      </c>
      <c r="J34">
        <f>360*((E34/60)+D34)/24</f>
        <v>57</v>
      </c>
      <c r="K34" s="1">
        <v>167</v>
      </c>
      <c r="L34">
        <v>-23</v>
      </c>
      <c r="M34" t="s">
        <v>57</v>
      </c>
    </row>
    <row r="35" spans="1:13" ht="12.75">
      <c r="A35" t="s">
        <v>66</v>
      </c>
      <c r="C35">
        <v>11</v>
      </c>
      <c r="D35">
        <v>7</v>
      </c>
      <c r="E35">
        <v>40</v>
      </c>
      <c r="F35">
        <v>5</v>
      </c>
      <c r="G35">
        <v>11</v>
      </c>
      <c r="I35">
        <f>F35+(SIGN(F35)*G35/60)</f>
        <v>5.183333333333334</v>
      </c>
      <c r="J35">
        <f>360*((E35/60)+D35)/24</f>
        <v>115</v>
      </c>
      <c r="K35">
        <v>214</v>
      </c>
      <c r="L35">
        <v>13</v>
      </c>
      <c r="M35" t="s">
        <v>57</v>
      </c>
    </row>
    <row r="36" spans="1:13" ht="12.75">
      <c r="A36" t="s">
        <v>14</v>
      </c>
      <c r="C36">
        <v>900</v>
      </c>
      <c r="D36">
        <v>5</v>
      </c>
      <c r="E36">
        <v>15</v>
      </c>
      <c r="F36">
        <v>-8</v>
      </c>
      <c r="G36">
        <v>11</v>
      </c>
      <c r="I36">
        <f>F36+(SIGN(F36)*G36/60)</f>
        <v>-8.183333333333334</v>
      </c>
      <c r="J36">
        <f>360*((E36/60)+D36)/24</f>
        <v>78.75</v>
      </c>
      <c r="K36" s="1">
        <v>209</v>
      </c>
      <c r="L36">
        <v>-25</v>
      </c>
      <c r="M36" t="s">
        <v>57</v>
      </c>
    </row>
    <row r="37" spans="1:13" ht="12.75">
      <c r="A37" t="s">
        <v>31</v>
      </c>
      <c r="C37">
        <v>19</v>
      </c>
      <c r="D37">
        <v>19</v>
      </c>
      <c r="E37">
        <v>32</v>
      </c>
      <c r="F37">
        <v>69</v>
      </c>
      <c r="G37">
        <v>40</v>
      </c>
      <c r="I37">
        <f aca="true" t="shared" si="4" ref="I37:I43">F37+(SIGN(F37)*G37/60)</f>
        <v>69.66666666666667</v>
      </c>
      <c r="J37">
        <f aca="true" t="shared" si="5" ref="J37:J43">360*((E37/60)+D37)/24</f>
        <v>293.00000000000006</v>
      </c>
      <c r="K37" s="1">
        <v>101</v>
      </c>
      <c r="L37">
        <v>22</v>
      </c>
      <c r="M37" t="s">
        <v>57</v>
      </c>
    </row>
    <row r="38" spans="1:13" ht="12.75">
      <c r="A38" t="s">
        <v>1</v>
      </c>
      <c r="C38">
        <v>9</v>
      </c>
      <c r="D38">
        <v>6</v>
      </c>
      <c r="E38">
        <v>46</v>
      </c>
      <c r="F38">
        <v>-16</v>
      </c>
      <c r="G38">
        <v>44</v>
      </c>
      <c r="I38">
        <f t="shared" si="4"/>
        <v>-16.733333333333334</v>
      </c>
      <c r="J38">
        <f t="shared" si="5"/>
        <v>101.5</v>
      </c>
      <c r="K38" s="1">
        <v>227</v>
      </c>
      <c r="L38">
        <v>-9</v>
      </c>
      <c r="M38" t="s">
        <v>56</v>
      </c>
    </row>
    <row r="39" spans="1:13" ht="12.75">
      <c r="A39" t="s">
        <v>8</v>
      </c>
      <c r="C39">
        <v>260</v>
      </c>
      <c r="D39">
        <v>13</v>
      </c>
      <c r="E39">
        <v>26</v>
      </c>
      <c r="F39">
        <v>-11</v>
      </c>
      <c r="G39">
        <v>14</v>
      </c>
      <c r="I39">
        <f t="shared" si="4"/>
        <v>-11.233333333333333</v>
      </c>
      <c r="J39">
        <f t="shared" si="5"/>
        <v>201.5</v>
      </c>
      <c r="K39" s="1">
        <v>316</v>
      </c>
      <c r="L39">
        <v>51</v>
      </c>
      <c r="M39" t="s">
        <v>56</v>
      </c>
    </row>
    <row r="40" spans="1:13" ht="12.75">
      <c r="A40" t="s">
        <v>2</v>
      </c>
      <c r="C40">
        <v>12</v>
      </c>
      <c r="D40">
        <v>1</v>
      </c>
      <c r="E40">
        <v>44</v>
      </c>
      <c r="F40">
        <v>-15</v>
      </c>
      <c r="G40">
        <v>56</v>
      </c>
      <c r="I40">
        <f t="shared" si="4"/>
        <v>-15.933333333333334</v>
      </c>
      <c r="J40">
        <f t="shared" si="5"/>
        <v>26</v>
      </c>
      <c r="K40" s="1">
        <v>173</v>
      </c>
      <c r="L40">
        <v>-73</v>
      </c>
      <c r="M40" t="s">
        <v>56</v>
      </c>
    </row>
    <row r="41" spans="1:13" ht="12.75">
      <c r="A41" t="s">
        <v>32</v>
      </c>
      <c r="C41">
        <v>60</v>
      </c>
      <c r="D41">
        <v>19</v>
      </c>
      <c r="E41">
        <v>36</v>
      </c>
      <c r="F41">
        <v>50</v>
      </c>
      <c r="G41">
        <v>13</v>
      </c>
      <c r="I41">
        <f t="shared" si="4"/>
        <v>50.21666666666667</v>
      </c>
      <c r="J41">
        <f t="shared" si="5"/>
        <v>294.00000000000006</v>
      </c>
      <c r="K41" s="1">
        <v>83</v>
      </c>
      <c r="L41">
        <v>14</v>
      </c>
      <c r="M41" t="s">
        <v>57</v>
      </c>
    </row>
    <row r="42" spans="1:13" ht="12.75">
      <c r="A42" t="s">
        <v>33</v>
      </c>
      <c r="C42">
        <v>25</v>
      </c>
      <c r="D42">
        <v>18</v>
      </c>
      <c r="E42">
        <v>37</v>
      </c>
      <c r="F42">
        <v>38</v>
      </c>
      <c r="G42">
        <v>48</v>
      </c>
      <c r="I42">
        <f t="shared" si="4"/>
        <v>38.8</v>
      </c>
      <c r="J42">
        <f t="shared" si="5"/>
        <v>279.25</v>
      </c>
      <c r="K42" s="1">
        <v>67</v>
      </c>
      <c r="L42">
        <v>19</v>
      </c>
      <c r="M42" t="s">
        <v>57</v>
      </c>
    </row>
    <row r="43" spans="1:13" ht="12.75">
      <c r="A43" t="s">
        <v>0</v>
      </c>
      <c r="C43">
        <v>8</v>
      </c>
      <c r="D43">
        <v>10</v>
      </c>
      <c r="E43">
        <v>56</v>
      </c>
      <c r="F43">
        <v>7</v>
      </c>
      <c r="G43">
        <v>1</v>
      </c>
      <c r="I43">
        <f t="shared" si="4"/>
        <v>7.016666666666667</v>
      </c>
      <c r="J43">
        <f t="shared" si="5"/>
        <v>164</v>
      </c>
      <c r="K43" s="1">
        <v>244</v>
      </c>
      <c r="L43">
        <v>56</v>
      </c>
      <c r="M43" t="s">
        <v>57</v>
      </c>
    </row>
    <row r="44" ht="12.75">
      <c r="K44" s="1"/>
    </row>
    <row r="45" ht="12.75">
      <c r="K45" s="1"/>
    </row>
    <row r="46" ht="12.75">
      <c r="K4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J23" sqref="J23:L23"/>
    </sheetView>
  </sheetViews>
  <sheetFormatPr defaultColWidth="9.140625" defaultRowHeight="12.75"/>
  <sheetData>
    <row r="1" spans="1:7" ht="12.75">
      <c r="A1" s="2" t="s">
        <v>94</v>
      </c>
      <c r="E1" t="s">
        <v>96</v>
      </c>
      <c r="F1" t="s">
        <v>48</v>
      </c>
      <c r="G1" t="s">
        <v>49</v>
      </c>
    </row>
    <row r="2" ht="12.75">
      <c r="A2" t="s">
        <v>45</v>
      </c>
    </row>
    <row r="3" spans="1:7" ht="12.75">
      <c r="A3" t="s">
        <v>9</v>
      </c>
      <c r="E3">
        <v>13.679523217000126</v>
      </c>
      <c r="F3">
        <v>-13.381294405153879</v>
      </c>
      <c r="G3">
        <v>-2.8408300700751163</v>
      </c>
    </row>
    <row r="4" spans="1:7" ht="12.75">
      <c r="A4" t="s">
        <v>51</v>
      </c>
      <c r="E4">
        <v>48.48782045854926</v>
      </c>
      <c r="F4">
        <v>-18.178189268228003</v>
      </c>
      <c r="G4">
        <v>-44.951331100969504</v>
      </c>
    </row>
    <row r="5" spans="1:7" ht="12.75">
      <c r="A5" t="s">
        <v>13</v>
      </c>
      <c r="E5">
        <v>61.080591915261095</v>
      </c>
      <c r="F5">
        <v>-61.071535432430174</v>
      </c>
      <c r="G5">
        <v>-1.0517930614362856</v>
      </c>
    </row>
    <row r="6" spans="1:7" ht="12.75">
      <c r="A6" t="s">
        <v>34</v>
      </c>
      <c r="E6">
        <v>672.8871556517114</v>
      </c>
      <c r="F6">
        <v>-604.8650635345084</v>
      </c>
      <c r="G6">
        <v>-294.8141434131776</v>
      </c>
    </row>
    <row r="7" spans="1:7" ht="12.75">
      <c r="A7" t="s">
        <v>16</v>
      </c>
      <c r="E7">
        <v>280.9596243517203</v>
      </c>
      <c r="F7">
        <v>-44.04487462663897</v>
      </c>
      <c r="G7">
        <v>-277.485782581709</v>
      </c>
    </row>
    <row r="8" spans="1:7" ht="12.75">
      <c r="A8" t="s">
        <v>15</v>
      </c>
      <c r="E8">
        <v>3.9993908703652665</v>
      </c>
      <c r="F8">
        <v>2.8757921994047164</v>
      </c>
      <c r="G8">
        <v>-2.779378808259865</v>
      </c>
    </row>
    <row r="9" spans="1:7" ht="12.75">
      <c r="A9" t="s">
        <v>11</v>
      </c>
      <c r="E9">
        <v>138.46169509180157</v>
      </c>
      <c r="F9">
        <v>-138.27363909615784</v>
      </c>
      <c r="G9">
        <v>-7.2139960355212525</v>
      </c>
    </row>
    <row r="10" spans="1:7" ht="12.75">
      <c r="A10" t="s">
        <v>6</v>
      </c>
      <c r="E10">
        <v>51.1763122974036</v>
      </c>
      <c r="F10">
        <v>-34.9130817114633</v>
      </c>
      <c r="G10">
        <v>-37.41779878306673</v>
      </c>
    </row>
    <row r="11" spans="1:7" ht="12.75">
      <c r="A11" t="s">
        <v>3</v>
      </c>
      <c r="E11">
        <v>16.79073255769557</v>
      </c>
      <c r="F11">
        <v>11.235962998773976</v>
      </c>
      <c r="G11">
        <v>12.47725271501063</v>
      </c>
    </row>
    <row r="12" spans="1:7" ht="12.75">
      <c r="A12" t="s">
        <v>17</v>
      </c>
      <c r="E12">
        <v>83.5664931073776</v>
      </c>
      <c r="F12">
        <v>67.60898621712393</v>
      </c>
      <c r="G12">
        <v>49.11602338298707</v>
      </c>
    </row>
    <row r="13" spans="1:7" ht="12.75">
      <c r="A13" t="s">
        <v>18</v>
      </c>
      <c r="E13">
        <v>13.262678074627402</v>
      </c>
      <c r="F13">
        <v>12.810829467432777</v>
      </c>
      <c r="G13">
        <v>3.432386643074823</v>
      </c>
    </row>
    <row r="14" spans="1:7" ht="12.75">
      <c r="A14" t="s">
        <v>63</v>
      </c>
      <c r="E14">
        <v>230.70416765201531</v>
      </c>
      <c r="F14">
        <v>-220.64056781227242</v>
      </c>
      <c r="G14">
        <v>-67.39549545397833</v>
      </c>
    </row>
    <row r="15" spans="1:7" ht="12.75">
      <c r="A15" t="s">
        <v>19</v>
      </c>
      <c r="E15">
        <v>80.49365028843405</v>
      </c>
      <c r="F15">
        <v>-78.7310546768567</v>
      </c>
      <c r="G15">
        <v>16.752574913323677</v>
      </c>
    </row>
    <row r="16" spans="1:7" ht="12.75">
      <c r="A16" t="s">
        <v>20</v>
      </c>
      <c r="E16">
        <v>31.06097221177867</v>
      </c>
      <c r="F16">
        <v>-30.38380849118962</v>
      </c>
      <c r="G16">
        <v>-6.450440009146674</v>
      </c>
    </row>
    <row r="17" spans="1:7" ht="12.75">
      <c r="A17" t="s">
        <v>22</v>
      </c>
      <c r="E17">
        <v>927.2935842620891</v>
      </c>
      <c r="F17">
        <v>421.04939142231285</v>
      </c>
      <c r="G17">
        <v>826.1905357703706</v>
      </c>
    </row>
    <row r="18" spans="1:7" ht="12.75">
      <c r="A18" t="s">
        <v>23</v>
      </c>
      <c r="E18">
        <v>41.840200847833906</v>
      </c>
      <c r="F18">
        <v>-40.00941886764573</v>
      </c>
      <c r="G18">
        <v>12.241274805360561</v>
      </c>
    </row>
    <row r="19" spans="1:7" ht="12.75">
      <c r="A19" t="s">
        <v>25</v>
      </c>
      <c r="E19">
        <v>600</v>
      </c>
      <c r="F19">
        <v>326.5873896731305</v>
      </c>
      <c r="G19">
        <v>-503.32959073204785</v>
      </c>
    </row>
    <row r="20" spans="1:7" ht="12.75">
      <c r="A20" t="s">
        <v>35</v>
      </c>
      <c r="E20">
        <v>20.999955469401392</v>
      </c>
      <c r="F20">
        <v>-9.53096587001924</v>
      </c>
      <c r="G20">
        <v>18.712531076831105</v>
      </c>
    </row>
    <row r="21" spans="1:7" ht="12.75">
      <c r="A21" t="s">
        <v>26</v>
      </c>
      <c r="E21">
        <v>5967.136209547645</v>
      </c>
      <c r="F21">
        <v>-5944.5529721890625</v>
      </c>
      <c r="G21">
        <v>-518.6564413297302</v>
      </c>
    </row>
    <row r="22" spans="1:7" ht="12.75">
      <c r="A22" t="s">
        <v>27</v>
      </c>
      <c r="E22">
        <v>1399.1472834431827</v>
      </c>
      <c r="F22">
        <v>146.40097422035555</v>
      </c>
      <c r="G22">
        <v>1391.4668071908034</v>
      </c>
    </row>
    <row r="23" spans="1:12" ht="12.75">
      <c r="A23" t="s">
        <v>36</v>
      </c>
      <c r="D23" s="1"/>
      <c r="E23">
        <v>122.4492892758984</v>
      </c>
      <c r="F23">
        <v>-92.43647119003529</v>
      </c>
      <c r="G23">
        <v>-80.3077034792206</v>
      </c>
      <c r="H23" s="1"/>
      <c r="J23" s="1"/>
      <c r="K23" s="1"/>
      <c r="L23" s="1"/>
    </row>
    <row r="24" spans="1:7" ht="12.75">
      <c r="A24" t="s">
        <v>28</v>
      </c>
      <c r="E24">
        <v>8.03011753787308</v>
      </c>
      <c r="F24">
        <v>7.33446593517571</v>
      </c>
      <c r="G24">
        <v>-3.2693114134025114</v>
      </c>
    </row>
    <row r="25" spans="1:7" ht="12.75">
      <c r="A25" t="s">
        <v>5</v>
      </c>
      <c r="E25">
        <v>101.03307657352289</v>
      </c>
      <c r="F25">
        <v>66.25317161010638</v>
      </c>
      <c r="G25">
        <v>-76.27712509994811</v>
      </c>
    </row>
    <row r="26" spans="1:7" ht="12.75">
      <c r="A26" t="s">
        <v>38</v>
      </c>
      <c r="E26">
        <v>140.6879329592328</v>
      </c>
      <c r="F26">
        <v>-140.66593677870046</v>
      </c>
      <c r="G26">
        <v>2.487711902980071</v>
      </c>
    </row>
    <row r="27" spans="1:7" ht="12.75">
      <c r="A27" t="s">
        <v>29</v>
      </c>
      <c r="E27">
        <v>100.66657416727101</v>
      </c>
      <c r="F27">
        <v>-80.3847624095739</v>
      </c>
      <c r="G27">
        <v>60.597434986400465</v>
      </c>
    </row>
    <row r="28" spans="1:7" ht="12.75">
      <c r="A28" t="s">
        <v>4</v>
      </c>
      <c r="E28">
        <v>88.76573819061358</v>
      </c>
      <c r="F28">
        <v>68.98673556705805</v>
      </c>
      <c r="G28">
        <v>55.858630419348465</v>
      </c>
    </row>
    <row r="29" spans="1:7" ht="12.75">
      <c r="A29" t="s">
        <v>39</v>
      </c>
      <c r="E29">
        <v>9998</v>
      </c>
      <c r="F29">
        <v>9779.551777992212</v>
      </c>
      <c r="G29">
        <v>2078.55022108424</v>
      </c>
    </row>
    <row r="30" spans="1:7" ht="12.75">
      <c r="A30" t="s">
        <v>37</v>
      </c>
      <c r="E30">
        <v>1418</v>
      </c>
      <c r="F30">
        <v>-1240.3954051267594</v>
      </c>
      <c r="G30">
        <v>-687.1267997541808</v>
      </c>
    </row>
    <row r="31" spans="1:7" ht="12.75">
      <c r="A31" t="s">
        <v>7</v>
      </c>
      <c r="E31">
        <v>45.31711386947177</v>
      </c>
      <c r="F31">
        <v>-38.83987678300619</v>
      </c>
      <c r="G31">
        <v>23.34747911316268</v>
      </c>
    </row>
    <row r="32" spans="1:7" ht="12.75">
      <c r="A32" t="s">
        <v>40</v>
      </c>
      <c r="E32">
        <v>665.7445666217343</v>
      </c>
      <c r="F32">
        <v>-608.2589166342245</v>
      </c>
      <c r="G32">
        <v>-270.6232035900107</v>
      </c>
    </row>
    <row r="33" spans="1:7" ht="12.75">
      <c r="A33" t="s">
        <v>41</v>
      </c>
      <c r="E33">
        <v>36.62427094898383</v>
      </c>
      <c r="F33">
        <v>-14.305345243233432</v>
      </c>
      <c r="G33">
        <v>33.71489759759741</v>
      </c>
    </row>
    <row r="34" spans="1:7" ht="12.75">
      <c r="A34" t="s">
        <v>30</v>
      </c>
      <c r="E34">
        <v>497.2613507956371</v>
      </c>
      <c r="F34">
        <v>34.74203963925354</v>
      </c>
      <c r="G34">
        <v>496.0462092152365</v>
      </c>
    </row>
    <row r="35" spans="1:7" ht="12.75">
      <c r="A35" t="s">
        <v>12</v>
      </c>
      <c r="E35">
        <v>211.9929977213325</v>
      </c>
      <c r="F35">
        <v>-207.3509181767993</v>
      </c>
      <c r="G35">
        <v>44.12060532353538</v>
      </c>
    </row>
    <row r="36" spans="1:7" ht="12.75">
      <c r="A36" t="s">
        <v>42</v>
      </c>
      <c r="E36">
        <v>368.20656238149223</v>
      </c>
      <c r="F36">
        <v>-358.7516617445998</v>
      </c>
      <c r="G36">
        <v>82.90547494758106</v>
      </c>
    </row>
    <row r="37" spans="1:7" ht="12.75">
      <c r="A37" t="s">
        <v>66</v>
      </c>
      <c r="E37">
        <v>10.718112064364917</v>
      </c>
      <c r="F37">
        <v>-8.887366113871472</v>
      </c>
      <c r="G37">
        <v>-5.9910474695410185</v>
      </c>
    </row>
    <row r="38" spans="1:7" ht="12.75">
      <c r="A38" t="s">
        <v>14</v>
      </c>
      <c r="E38">
        <v>815.6892319888655</v>
      </c>
      <c r="F38">
        <v>-713.52410110745</v>
      </c>
      <c r="G38">
        <v>-395.2622930680216</v>
      </c>
    </row>
    <row r="39" spans="1:7" ht="12.75">
      <c r="A39" t="s">
        <v>31</v>
      </c>
      <c r="E39">
        <v>17.616694526584673</v>
      </c>
      <c r="F39">
        <v>-3.3591784390757984</v>
      </c>
      <c r="G39">
        <v>17.293462529448714</v>
      </c>
    </row>
    <row r="40" spans="1:7" ht="12.75">
      <c r="A40" t="s">
        <v>1</v>
      </c>
      <c r="E40">
        <v>8.889211354074126</v>
      </c>
      <c r="F40">
        <v>-6.064324458388196</v>
      </c>
      <c r="G40">
        <v>-6.499388229733247</v>
      </c>
    </row>
    <row r="41" spans="1:7" ht="12.75">
      <c r="A41" t="s">
        <v>8</v>
      </c>
      <c r="E41">
        <v>163.6365487448564</v>
      </c>
      <c r="F41">
        <v>117.66409577641231</v>
      </c>
      <c r="G41">
        <v>-113.71930640945291</v>
      </c>
    </row>
    <row r="42" spans="1:7" ht="12.75">
      <c r="A42" t="s">
        <v>2</v>
      </c>
      <c r="E42">
        <v>3.509537366884148</v>
      </c>
      <c r="F42">
        <v>-3.4832826005415374</v>
      </c>
      <c r="G42">
        <v>0.42847970117696493</v>
      </c>
    </row>
    <row r="43" spans="1:7" ht="12.75">
      <c r="A43" t="s">
        <v>32</v>
      </c>
      <c r="E43">
        <v>58.21800480718629</v>
      </c>
      <c r="F43">
        <v>7.101155524128979</v>
      </c>
      <c r="G43">
        <v>57.783299265027246</v>
      </c>
    </row>
    <row r="44" spans="1:7" ht="12.75">
      <c r="A44" t="s">
        <v>33</v>
      </c>
      <c r="E44">
        <v>23.638163184969375</v>
      </c>
      <c r="F44">
        <v>9.238040273291865</v>
      </c>
      <c r="G44">
        <v>21.758248336395994</v>
      </c>
    </row>
    <row r="45" spans="1:7" ht="12.75">
      <c r="A45" t="s">
        <v>0</v>
      </c>
      <c r="E45">
        <v>4.474020676764611</v>
      </c>
      <c r="F45">
        <v>-1.9625428216242167</v>
      </c>
      <c r="G45">
        <v>-4.02060775124962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Krumenaker</dc:creator>
  <cp:keywords/>
  <dc:description/>
  <cp:lastModifiedBy>Larry Krumenaker</cp:lastModifiedBy>
  <dcterms:created xsi:type="dcterms:W3CDTF">2013-09-25T02:22:28Z</dcterms:created>
  <dcterms:modified xsi:type="dcterms:W3CDTF">2013-12-23T22:46:11Z</dcterms:modified>
  <cp:category/>
  <cp:version/>
  <cp:contentType/>
  <cp:contentStatus/>
</cp:coreProperties>
</file>